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y Documents\Books\Business Analytics\Chapter 9\Material\"/>
    </mc:Choice>
  </mc:AlternateContent>
  <bookViews>
    <workbookView xWindow="0" yWindow="0" windowWidth="14370" windowHeight="7515"/>
  </bookViews>
  <sheets>
    <sheet name="Model" sheetId="1" r:id="rId1"/>
  </sheets>
  <definedNames>
    <definedName name="solver_adj" localSheetId="0" hidden="1">Model!$B$21:$C$30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Model!$B$21:$B$30</definedName>
    <definedName name="solver_lhs2" localSheetId="0" hidden="1">Model!$C$21:$C$30</definedName>
    <definedName name="solver_lhs3" localSheetId="0" hidden="1">Model!$C$21:$C$30</definedName>
    <definedName name="solver_lhs4" localSheetId="0" hidden="1">Model!$C$31</definedName>
    <definedName name="solver_lhs5" localSheetId="0" hidden="1">Model!$G$22</definedName>
    <definedName name="solver_lhs6" localSheetId="0" hidden="1">Model!$G$25</definedName>
    <definedName name="solver_lhs7" localSheetId="0" hidden="1">Model!$G$25</definedName>
    <definedName name="solver_lhs8" localSheetId="0" hidden="1">Model!$H$25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8</definedName>
    <definedName name="solver_nwt" localSheetId="0" hidden="1">1</definedName>
    <definedName name="solver_opt" localSheetId="0" hidden="1">Model!$G$28</definedName>
    <definedName name="solver_pre" localSheetId="0" hidden="1">0.000001</definedName>
    <definedName name="solver_rbv" localSheetId="0" hidden="1">2</definedName>
    <definedName name="solver_rel1" localSheetId="0" hidden="1">5</definedName>
    <definedName name="solver_rel2" localSheetId="0" hidden="1">1</definedName>
    <definedName name="solver_rel3" localSheetId="0" hidden="1">3</definedName>
    <definedName name="solver_rel4" localSheetId="0" hidden="1">1</definedName>
    <definedName name="solver_rel5" localSheetId="0" hidden="1">1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hs1" localSheetId="0" hidden="1">binary</definedName>
    <definedName name="solver_rhs2" localSheetId="0" hidden="1">Model!$E$21:$E$30</definedName>
    <definedName name="solver_rhs3" localSheetId="0" hidden="1">Model!$D$21:$D$30</definedName>
    <definedName name="solver_rhs4" localSheetId="0" hidden="1">Model!$G$11</definedName>
    <definedName name="solver_rhs5" localSheetId="0" hidden="1">2</definedName>
    <definedName name="solver_rhs6" localSheetId="0" hidden="1">Model!$G$22</definedName>
    <definedName name="solver_rhs7" localSheetId="0" hidden="1">1</definedName>
    <definedName name="solver_rhs8" localSheetId="0" hidden="1">Model!$H$22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G23" i="1"/>
  <c r="H22" i="1"/>
  <c r="G22" i="1"/>
  <c r="G24" i="1"/>
  <c r="G25" i="1"/>
  <c r="C3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E21" i="1"/>
  <c r="D21" i="1"/>
  <c r="G28" i="1"/>
  <c r="H25" i="1"/>
  <c r="H24" i="1"/>
</calcChain>
</file>

<file path=xl/sharedStrings.xml><?xml version="1.0" encoding="utf-8"?>
<sst xmlns="http://schemas.openxmlformats.org/spreadsheetml/2006/main" count="51" uniqueCount="31">
  <si>
    <t>Dave's Investment Problem</t>
  </si>
  <si>
    <t>Parameters</t>
  </si>
  <si>
    <t>Fund 1</t>
  </si>
  <si>
    <t>Fund 2</t>
  </si>
  <si>
    <t>Fund 3</t>
  </si>
  <si>
    <t>Fund 4</t>
  </si>
  <si>
    <t>Fund 5</t>
  </si>
  <si>
    <t>Fund 6</t>
  </si>
  <si>
    <t>Fund 7</t>
  </si>
  <si>
    <t>Fund 8</t>
  </si>
  <si>
    <t>Type</t>
  </si>
  <si>
    <t>Expected Return</t>
  </si>
  <si>
    <t>growth</t>
  </si>
  <si>
    <t>growth &amp; income</t>
  </si>
  <si>
    <t>Fund 9</t>
  </si>
  <si>
    <t>Fund 10</t>
  </si>
  <si>
    <t>stock &amp; bond</t>
  </si>
  <si>
    <t>bond</t>
  </si>
  <si>
    <t>Minimum Investment</t>
  </si>
  <si>
    <t>Maximum Investment</t>
  </si>
  <si>
    <t>If invest:</t>
  </si>
  <si>
    <t>Total Available</t>
  </si>
  <si>
    <t>Model</t>
  </si>
  <si>
    <t>Amount Invested</t>
  </si>
  <si>
    <t>Total</t>
  </si>
  <si>
    <t>Return</t>
  </si>
  <si>
    <t>Invest?</t>
  </si>
  <si>
    <t>Min</t>
  </si>
  <si>
    <t>Max</t>
  </si>
  <si>
    <t>Total Invested</t>
  </si>
  <si>
    <t>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</si>
</sst>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6" formatCode="&quot;$&quot;#,##0.0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0" fontId="0" fillId="0" borderId="0" xfId="0" applyNumberFormat="1"/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2" borderId="0" xfId="0" applyNumberFormat="1" applyFill="1"/>
    <xf numFmtId="3" fontId="0" fillId="2" borderId="0" xfId="0" applyNumberFormat="1" applyFill="1" applyAlignment="1">
      <alignment horizontal="center"/>
    </xf>
    <xf numFmtId="164" fontId="0" fillId="2" borderId="1" xfId="0" applyNumberFormat="1" applyFill="1" applyBorder="1"/>
    <xf numFmtId="3" fontId="0" fillId="0" borderId="0" xfId="0" applyNumberFormat="1"/>
    <xf numFmtId="0" fontId="0" fillId="0" borderId="0" xfId="0" applyAlignment="1">
      <alignment horizontal="right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D34" sqref="D34"/>
    </sheetView>
  </sheetViews>
  <sheetFormatPr defaultRowHeight="15.75" x14ac:dyDescent="0.25"/>
  <cols>
    <col min="2" max="2" width="14.125" bestFit="1" customWidth="1"/>
    <col min="3" max="3" width="13.625" bestFit="1" customWidth="1"/>
    <col min="4" max="4" width="11.375" customWidth="1"/>
    <col min="5" max="5" width="15.375" customWidth="1"/>
    <col min="6" max="6" width="17.25" bestFit="1" customWidth="1"/>
  </cols>
  <sheetData>
    <row r="1" spans="1:7" x14ac:dyDescent="0.25">
      <c r="A1" s="3" t="s">
        <v>0</v>
      </c>
    </row>
    <row r="3" spans="1:7" x14ac:dyDescent="0.25">
      <c r="A3" s="3" t="s">
        <v>1</v>
      </c>
    </row>
    <row r="5" spans="1:7" x14ac:dyDescent="0.25">
      <c r="B5" t="s">
        <v>10</v>
      </c>
      <c r="C5" t="s">
        <v>11</v>
      </c>
    </row>
    <row r="6" spans="1:7" x14ac:dyDescent="0.25">
      <c r="A6" t="s">
        <v>2</v>
      </c>
      <c r="B6" t="s">
        <v>12</v>
      </c>
      <c r="C6" s="1">
        <v>6.7000000000000004E-2</v>
      </c>
    </row>
    <row r="7" spans="1:7" x14ac:dyDescent="0.25">
      <c r="A7" t="s">
        <v>3</v>
      </c>
      <c r="B7" t="s">
        <v>12</v>
      </c>
      <c r="C7" s="1">
        <v>7.6499999999999999E-2</v>
      </c>
      <c r="F7" t="s">
        <v>20</v>
      </c>
    </row>
    <row r="8" spans="1:7" x14ac:dyDescent="0.25">
      <c r="A8" t="s">
        <v>4</v>
      </c>
      <c r="B8" t="s">
        <v>12</v>
      </c>
      <c r="C8" s="1">
        <v>7.5499999999999998E-2</v>
      </c>
      <c r="F8" t="s">
        <v>18</v>
      </c>
      <c r="G8" s="2">
        <v>10000</v>
      </c>
    </row>
    <row r="9" spans="1:7" x14ac:dyDescent="0.25">
      <c r="A9" t="s">
        <v>5</v>
      </c>
      <c r="B9" t="s">
        <v>12</v>
      </c>
      <c r="C9" s="1">
        <v>7.4499999999999997E-2</v>
      </c>
      <c r="F9" t="s">
        <v>19</v>
      </c>
      <c r="G9" s="2">
        <v>25000</v>
      </c>
    </row>
    <row r="10" spans="1:7" x14ac:dyDescent="0.25">
      <c r="A10" t="s">
        <v>6</v>
      </c>
      <c r="B10" t="s">
        <v>13</v>
      </c>
      <c r="C10" s="1">
        <v>7.4999999999999997E-2</v>
      </c>
    </row>
    <row r="11" spans="1:7" x14ac:dyDescent="0.25">
      <c r="A11" t="s">
        <v>7</v>
      </c>
      <c r="B11" t="s">
        <v>13</v>
      </c>
      <c r="C11" s="1">
        <v>6.4500000000000002E-2</v>
      </c>
      <c r="F11" t="s">
        <v>21</v>
      </c>
      <c r="G11" s="2">
        <v>100000</v>
      </c>
    </row>
    <row r="12" spans="1:7" x14ac:dyDescent="0.25">
      <c r="A12" t="s">
        <v>8</v>
      </c>
      <c r="B12" t="s">
        <v>13</v>
      </c>
      <c r="C12" s="1">
        <v>7.0499999999999993E-2</v>
      </c>
    </row>
    <row r="13" spans="1:7" x14ac:dyDescent="0.25">
      <c r="A13" t="s">
        <v>9</v>
      </c>
      <c r="B13" t="s">
        <v>16</v>
      </c>
      <c r="C13" s="1">
        <v>6.9000000000000006E-2</v>
      </c>
    </row>
    <row r="14" spans="1:7" x14ac:dyDescent="0.25">
      <c r="A14" t="s">
        <v>14</v>
      </c>
      <c r="B14" t="s">
        <v>17</v>
      </c>
      <c r="C14" s="1">
        <v>5.1999999999999998E-2</v>
      </c>
    </row>
    <row r="15" spans="1:7" x14ac:dyDescent="0.25">
      <c r="A15" t="s">
        <v>15</v>
      </c>
      <c r="B15" t="s">
        <v>17</v>
      </c>
      <c r="C15" s="1">
        <v>5.8999999999999997E-2</v>
      </c>
    </row>
    <row r="18" spans="1:8" x14ac:dyDescent="0.25">
      <c r="A18" s="3" t="s">
        <v>22</v>
      </c>
    </row>
    <row r="20" spans="1:8" x14ac:dyDescent="0.25">
      <c r="B20" s="4" t="s">
        <v>26</v>
      </c>
      <c r="C20" s="4" t="s">
        <v>23</v>
      </c>
      <c r="D20" s="4" t="s">
        <v>27</v>
      </c>
      <c r="E20" s="4" t="s">
        <v>28</v>
      </c>
    </row>
    <row r="21" spans="1:8" x14ac:dyDescent="0.25">
      <c r="A21" t="s">
        <v>2</v>
      </c>
      <c r="B21" s="7">
        <v>0</v>
      </c>
      <c r="C21" s="6">
        <v>0</v>
      </c>
      <c r="D21" s="5">
        <f>B21*$G$8</f>
        <v>0</v>
      </c>
      <c r="E21" s="5">
        <f>B21*$G$9</f>
        <v>0</v>
      </c>
      <c r="G21" t="s">
        <v>30</v>
      </c>
      <c r="H21" s="4" t="s">
        <v>24</v>
      </c>
    </row>
    <row r="22" spans="1:8" x14ac:dyDescent="0.25">
      <c r="A22" t="s">
        <v>3</v>
      </c>
      <c r="B22" s="7">
        <v>1</v>
      </c>
      <c r="C22" s="6">
        <v>12500.000000000011</v>
      </c>
      <c r="D22" s="5">
        <f t="shared" ref="D22:D30" si="0">B22*$G$8</f>
        <v>10000</v>
      </c>
      <c r="E22" s="5">
        <f t="shared" ref="E22:E30" si="1">B22*$G$9</f>
        <v>25000</v>
      </c>
      <c r="F22" s="10" t="s">
        <v>12</v>
      </c>
      <c r="G22" s="9">
        <f>SUM(B21:B24)</f>
        <v>1</v>
      </c>
      <c r="H22" s="2">
        <f>SUM(C21:C24)</f>
        <v>12500.000000000011</v>
      </c>
    </row>
    <row r="23" spans="1:8" x14ac:dyDescent="0.25">
      <c r="A23" t="s">
        <v>4</v>
      </c>
      <c r="B23" s="7">
        <v>0</v>
      </c>
      <c r="C23" s="6">
        <v>0</v>
      </c>
      <c r="D23" s="5">
        <f t="shared" si="0"/>
        <v>0</v>
      </c>
      <c r="E23" s="5">
        <f t="shared" si="1"/>
        <v>0</v>
      </c>
      <c r="F23" s="10" t="s">
        <v>13</v>
      </c>
      <c r="G23" s="9">
        <f>SUM(B25:B27)</f>
        <v>2</v>
      </c>
      <c r="H23" s="2">
        <f>SUM(C25:C27)</f>
        <v>49999.999999999993</v>
      </c>
    </row>
    <row r="24" spans="1:8" x14ac:dyDescent="0.25">
      <c r="A24" t="s">
        <v>5</v>
      </c>
      <c r="B24" s="7">
        <v>0</v>
      </c>
      <c r="C24" s="6">
        <v>0</v>
      </c>
      <c r="D24" s="5">
        <f t="shared" si="0"/>
        <v>0</v>
      </c>
      <c r="E24" s="5">
        <f t="shared" si="1"/>
        <v>0</v>
      </c>
      <c r="F24" s="10" t="s">
        <v>16</v>
      </c>
      <c r="G24" s="9">
        <f>B28</f>
        <v>1</v>
      </c>
      <c r="H24" s="2">
        <f>C28</f>
        <v>25000</v>
      </c>
    </row>
    <row r="25" spans="1:8" x14ac:dyDescent="0.25">
      <c r="A25" t="s">
        <v>6</v>
      </c>
      <c r="B25" s="7">
        <v>1</v>
      </c>
      <c r="C25" s="6">
        <v>25000</v>
      </c>
      <c r="D25" s="5">
        <f t="shared" si="0"/>
        <v>10000</v>
      </c>
      <c r="E25" s="5">
        <f t="shared" si="1"/>
        <v>25000</v>
      </c>
      <c r="F25" s="10" t="s">
        <v>17</v>
      </c>
      <c r="G25" s="9">
        <f>SUM(B29:B30)</f>
        <v>1</v>
      </c>
      <c r="H25" s="2">
        <f>SUM(C29:C30)</f>
        <v>12500.000000000004</v>
      </c>
    </row>
    <row r="26" spans="1:8" x14ac:dyDescent="0.25">
      <c r="A26" t="s">
        <v>7</v>
      </c>
      <c r="B26" s="7">
        <v>0</v>
      </c>
      <c r="C26" s="6">
        <v>0</v>
      </c>
      <c r="D26" s="5">
        <f t="shared" si="0"/>
        <v>0</v>
      </c>
      <c r="E26" s="5">
        <f t="shared" si="1"/>
        <v>0</v>
      </c>
      <c r="G26" s="2"/>
    </row>
    <row r="27" spans="1:8" x14ac:dyDescent="0.25">
      <c r="A27" t="s">
        <v>8</v>
      </c>
      <c r="B27" s="7">
        <v>1</v>
      </c>
      <c r="C27" s="6">
        <v>24999.999999999993</v>
      </c>
      <c r="D27" s="5">
        <f t="shared" si="0"/>
        <v>10000</v>
      </c>
      <c r="E27" s="5">
        <f t="shared" si="1"/>
        <v>25000</v>
      </c>
      <c r="G27" s="2"/>
    </row>
    <row r="28" spans="1:8" x14ac:dyDescent="0.25">
      <c r="A28" t="s">
        <v>9</v>
      </c>
      <c r="B28" s="7">
        <v>1</v>
      </c>
      <c r="C28" s="6">
        <v>25000</v>
      </c>
      <c r="D28" s="5">
        <f t="shared" si="0"/>
        <v>10000</v>
      </c>
      <c r="E28" s="5">
        <f t="shared" si="1"/>
        <v>25000</v>
      </c>
      <c r="F28" s="10" t="s">
        <v>25</v>
      </c>
      <c r="G28" s="11">
        <f>SUMPRODUCT(C6:C15,C21:C30)</f>
        <v>7056.25</v>
      </c>
    </row>
    <row r="29" spans="1:8" x14ac:dyDescent="0.25">
      <c r="A29" t="s">
        <v>14</v>
      </c>
      <c r="B29" s="7">
        <v>0</v>
      </c>
      <c r="C29" s="6">
        <v>0</v>
      </c>
      <c r="D29" s="5">
        <f t="shared" si="0"/>
        <v>0</v>
      </c>
      <c r="E29" s="5">
        <f t="shared" si="1"/>
        <v>0</v>
      </c>
    </row>
    <row r="30" spans="1:8" x14ac:dyDescent="0.25">
      <c r="A30" t="s">
        <v>15</v>
      </c>
      <c r="B30" s="7">
        <v>1</v>
      </c>
      <c r="C30" s="8">
        <v>12500.000000000004</v>
      </c>
      <c r="D30" s="5">
        <f t="shared" si="0"/>
        <v>10000</v>
      </c>
      <c r="E30" s="5">
        <f t="shared" si="1"/>
        <v>25000</v>
      </c>
    </row>
    <row r="31" spans="1:8" x14ac:dyDescent="0.25">
      <c r="B31" t="s">
        <v>29</v>
      </c>
      <c r="C31" s="2">
        <f>SUM(C21:C30)</f>
        <v>100000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Jeff Camm</cp:lastModifiedBy>
  <dcterms:created xsi:type="dcterms:W3CDTF">2013-03-03T16:18:28Z</dcterms:created>
  <dcterms:modified xsi:type="dcterms:W3CDTF">2013-03-04T03:23:34Z</dcterms:modified>
</cp:coreProperties>
</file>